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14580" windowHeight="8688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K29" i="1"/>
  <c r="K28"/>
  <c r="L23"/>
  <c r="I23"/>
  <c r="H23"/>
  <c r="G23"/>
  <c r="F23"/>
  <c r="E23"/>
  <c r="D23"/>
  <c r="C23"/>
  <c r="B23"/>
  <c r="K21"/>
  <c r="K20"/>
  <c r="K19"/>
  <c r="K18"/>
  <c r="K17"/>
  <c r="K16"/>
  <c r="K15"/>
  <c r="K14"/>
  <c r="K13"/>
  <c r="K12"/>
  <c r="K11"/>
  <c r="K23" s="1"/>
  <c r="B6"/>
  <c r="C5"/>
  <c r="C6" s="1"/>
</calcChain>
</file>

<file path=xl/sharedStrings.xml><?xml version="1.0" encoding="utf-8"?>
<sst xmlns="http://schemas.openxmlformats.org/spreadsheetml/2006/main" count="56" uniqueCount="40">
  <si>
    <t>Campagne Agrumes 2023-2024</t>
  </si>
  <si>
    <t>1- Quantités exportées le  22/02/2024</t>
  </si>
  <si>
    <t xml:space="preserve">   Pays                 Variétés                    </t>
  </si>
  <si>
    <t>France</t>
  </si>
  <si>
    <t>Total (T)</t>
  </si>
  <si>
    <t>Maltaises</t>
  </si>
  <si>
    <t>Total</t>
  </si>
  <si>
    <t>2- Somme de quantités exportées du 10 Octobre au 23 Février 2024</t>
  </si>
  <si>
    <t xml:space="preserve">                        Pays    Variétés</t>
  </si>
  <si>
    <t>Libye</t>
  </si>
  <si>
    <t>Qatar</t>
  </si>
  <si>
    <t>Koweit</t>
  </si>
  <si>
    <t>EAU</t>
  </si>
  <si>
    <t>Allemagne</t>
  </si>
  <si>
    <t>Nigeria</t>
  </si>
  <si>
    <t>Ar-Saoudite</t>
  </si>
  <si>
    <t>Canada</t>
  </si>
  <si>
    <t>2023-2024</t>
  </si>
  <si>
    <t>2022-2023</t>
  </si>
  <si>
    <t>13 Janvier Démarrage Campagne Export. de la Maltaise</t>
  </si>
  <si>
    <t>06 Janvier Démarrage Campagne Export. de la Maltaise</t>
  </si>
  <si>
    <t>Clémentine</t>
  </si>
  <si>
    <t>O_Navels</t>
  </si>
  <si>
    <t>O_Douce</t>
  </si>
  <si>
    <t>Maltaises Bio</t>
  </si>
  <si>
    <t>Bergamote</t>
  </si>
  <si>
    <t>O_Douce Bio</t>
  </si>
  <si>
    <t>Citron</t>
  </si>
  <si>
    <t>Mandarine</t>
  </si>
  <si>
    <t>0_Sanguine</t>
  </si>
  <si>
    <t>Pamplemousse</t>
  </si>
  <si>
    <t>Navel Bio</t>
  </si>
  <si>
    <t>-</t>
  </si>
  <si>
    <t>Total 2023-2024</t>
  </si>
  <si>
    <t>Total 2022-2023</t>
  </si>
  <si>
    <t>Recette</t>
  </si>
  <si>
    <t>E.A.U</t>
  </si>
  <si>
    <t>Total (MD)</t>
  </si>
  <si>
    <t>Camp. 2023-2024</t>
  </si>
  <si>
    <t>Camp. 2022-2023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</si>
</sst>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u/>
      <sz val="22"/>
      <name val="Times New Roman"/>
      <family val="1"/>
    </font>
    <font>
      <sz val="11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u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/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Alignment="1">
      <alignment horizontal="center" vertical="center" readingOrder="2"/>
    </xf>
    <xf numFmtId="0" fontId="1" fillId="0" borderId="0" xfId="0" applyFont="1" applyFill="1" applyAlignment="1">
      <alignment vertical="center" readingOrder="2"/>
    </xf>
    <xf numFmtId="0" fontId="2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Border="1" applyAlignment="1">
      <alignment horizontal="right" vertical="center" readingOrder="2"/>
    </xf>
    <xf numFmtId="0" fontId="5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readingOrder="2"/>
    </xf>
    <xf numFmtId="1" fontId="6" fillId="4" borderId="5" xfId="0" applyNumberFormat="1" applyFont="1" applyFill="1" applyBorder="1" applyAlignment="1">
      <alignment horizontal="center" vertical="center" readingOrder="2"/>
    </xf>
    <xf numFmtId="1" fontId="7" fillId="5" borderId="6" xfId="0" applyNumberFormat="1" applyFont="1" applyFill="1" applyBorder="1" applyAlignment="1">
      <alignment horizontal="center" vertical="center" readingOrder="2"/>
    </xf>
    <xf numFmtId="0" fontId="8" fillId="2" borderId="7" xfId="0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 readingOrder="2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Fill="1" applyBorder="1" applyAlignment="1">
      <alignment horizontal="center" vertical="center" readingOrder="2"/>
    </xf>
    <xf numFmtId="0" fontId="8" fillId="6" borderId="8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center" vertical="center" textRotation="45"/>
    </xf>
    <xf numFmtId="0" fontId="7" fillId="7" borderId="10" xfId="0" applyFont="1" applyFill="1" applyBorder="1" applyAlignment="1">
      <alignment horizontal="center" vertical="center" textRotation="45"/>
    </xf>
    <xf numFmtId="0" fontId="7" fillId="7" borderId="11" xfId="0" applyFont="1" applyFill="1" applyBorder="1" applyAlignment="1">
      <alignment horizontal="center" vertical="center" textRotation="45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vertical="center" wrapText="1"/>
    </xf>
    <xf numFmtId="0" fontId="7" fillId="7" borderId="15" xfId="0" applyFont="1" applyFill="1" applyBorder="1" applyAlignment="1">
      <alignment horizontal="center" vertical="center" textRotation="45"/>
    </xf>
    <xf numFmtId="0" fontId="7" fillId="7" borderId="16" xfId="0" applyFont="1" applyFill="1" applyBorder="1" applyAlignment="1">
      <alignment horizontal="center" vertical="center" textRotation="45"/>
    </xf>
    <xf numFmtId="0" fontId="7" fillId="7" borderId="17" xfId="0" applyFont="1" applyFill="1" applyBorder="1" applyAlignment="1">
      <alignment horizontal="center" vertical="center" textRotation="45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vertical="center"/>
    </xf>
    <xf numFmtId="1" fontId="13" fillId="8" borderId="9" xfId="0" applyNumberFormat="1" applyFont="1" applyFill="1" applyBorder="1" applyAlignment="1">
      <alignment vertical="center"/>
    </xf>
    <xf numFmtId="1" fontId="14" fillId="8" borderId="10" xfId="0" applyNumberFormat="1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164" fontId="13" fillId="8" borderId="10" xfId="0" applyNumberFormat="1" applyFont="1" applyFill="1" applyBorder="1" applyAlignment="1">
      <alignment vertical="center"/>
    </xf>
    <xf numFmtId="164" fontId="14" fillId="8" borderId="10" xfId="0" applyNumberFormat="1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3" fontId="7" fillId="9" borderId="21" xfId="0" applyNumberFormat="1" applyFont="1" applyFill="1" applyBorder="1" applyAlignment="1">
      <alignment horizontal="center" vertical="center"/>
    </xf>
    <xf numFmtId="3" fontId="7" fillId="10" borderId="22" xfId="0" applyNumberFormat="1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vertical="center"/>
    </xf>
    <xf numFmtId="1" fontId="13" fillId="8" borderId="24" xfId="0" applyNumberFormat="1" applyFont="1" applyFill="1" applyBorder="1" applyAlignment="1">
      <alignment vertical="center"/>
    </xf>
    <xf numFmtId="1" fontId="14" fillId="8" borderId="25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vertical="center"/>
    </xf>
    <xf numFmtId="164" fontId="14" fillId="8" borderId="25" xfId="0" applyNumberFormat="1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1" fontId="7" fillId="9" borderId="27" xfId="0" applyNumberFormat="1" applyFont="1" applyFill="1" applyBorder="1" applyAlignment="1">
      <alignment horizontal="center" vertical="center"/>
    </xf>
    <xf numFmtId="1" fontId="7" fillId="10" borderId="28" xfId="0" applyNumberFormat="1" applyFont="1" applyFill="1" applyBorder="1" applyAlignment="1">
      <alignment horizontal="center" vertical="center"/>
    </xf>
    <xf numFmtId="164" fontId="13" fillId="8" borderId="24" xfId="0" applyNumberFormat="1" applyFont="1" applyFill="1" applyBorder="1" applyAlignment="1">
      <alignment vertical="center"/>
    </xf>
    <xf numFmtId="1" fontId="13" fillId="8" borderId="25" xfId="0" applyNumberFormat="1" applyFont="1" applyFill="1" applyBorder="1" applyAlignment="1">
      <alignment vertical="center"/>
    </xf>
    <xf numFmtId="164" fontId="14" fillId="8" borderId="26" xfId="0" applyNumberFormat="1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2" fontId="14" fillId="8" borderId="25" xfId="0" applyNumberFormat="1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vertical="center"/>
    </xf>
    <xf numFmtId="164" fontId="7" fillId="9" borderId="27" xfId="0" applyNumberFormat="1" applyFont="1" applyFill="1" applyBorder="1" applyAlignment="1">
      <alignment horizontal="center" vertical="center"/>
    </xf>
    <xf numFmtId="164" fontId="7" fillId="10" borderId="28" xfId="0" applyNumberFormat="1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vertical="center"/>
    </xf>
    <xf numFmtId="164" fontId="13" fillId="8" borderId="31" xfId="0" applyNumberFormat="1" applyFont="1" applyFill="1" applyBorder="1" applyAlignment="1">
      <alignment vertical="center"/>
    </xf>
    <xf numFmtId="164" fontId="14" fillId="8" borderId="32" xfId="0" applyNumberFormat="1" applyFont="1" applyFill="1" applyBorder="1" applyAlignment="1">
      <alignment horizontal="center" vertical="center"/>
    </xf>
    <xf numFmtId="164" fontId="13" fillId="8" borderId="32" xfId="0" applyNumberFormat="1" applyFont="1" applyFill="1" applyBorder="1" applyAlignment="1">
      <alignment vertical="center"/>
    </xf>
    <xf numFmtId="164" fontId="14" fillId="8" borderId="33" xfId="0" applyNumberFormat="1" applyFont="1" applyFill="1" applyBorder="1" applyAlignment="1">
      <alignment horizontal="center" vertical="center"/>
    </xf>
    <xf numFmtId="164" fontId="13" fillId="8" borderId="15" xfId="0" applyNumberFormat="1" applyFont="1" applyFill="1" applyBorder="1" applyAlignment="1">
      <alignment vertical="center"/>
    </xf>
    <xf numFmtId="164" fontId="14" fillId="8" borderId="16" xfId="0" applyNumberFormat="1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164" fontId="13" fillId="8" borderId="16" xfId="0" applyNumberFormat="1" applyFont="1" applyFill="1" applyBorder="1" applyAlignment="1">
      <alignment vertical="center"/>
    </xf>
    <xf numFmtId="164" fontId="14" fillId="8" borderId="17" xfId="0" applyNumberFormat="1" applyFont="1" applyFill="1" applyBorder="1" applyAlignment="1">
      <alignment horizontal="center" vertical="center"/>
    </xf>
    <xf numFmtId="0" fontId="7" fillId="11" borderId="34" xfId="0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164" fontId="7" fillId="9" borderId="11" xfId="0" applyNumberFormat="1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horizontal="center" vertical="center"/>
    </xf>
    <xf numFmtId="3" fontId="7" fillId="12" borderId="36" xfId="0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3" fontId="15" fillId="10" borderId="15" xfId="0" applyNumberFormat="1" applyFont="1" applyFill="1" applyBorder="1" applyAlignment="1">
      <alignment horizontal="center" vertical="center"/>
    </xf>
    <xf numFmtId="1" fontId="7" fillId="10" borderId="16" xfId="0" applyNumberFormat="1" applyFont="1" applyFill="1" applyBorder="1" applyAlignment="1">
      <alignment horizontal="center" vertical="center"/>
    </xf>
    <xf numFmtId="164" fontId="7" fillId="10" borderId="16" xfId="0" applyNumberFormat="1" applyFont="1" applyFill="1" applyBorder="1" applyAlignment="1">
      <alignment horizontal="center" vertical="center"/>
    </xf>
    <xf numFmtId="1" fontId="7" fillId="10" borderId="17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textRotation="2"/>
    </xf>
    <xf numFmtId="0" fontId="8" fillId="7" borderId="10" xfId="0" applyFont="1" applyFill="1" applyBorder="1" applyAlignment="1">
      <alignment horizontal="center" vertical="center" textRotation="2"/>
    </xf>
    <xf numFmtId="0" fontId="16" fillId="7" borderId="10" xfId="0" applyFont="1" applyFill="1" applyBorder="1" applyAlignment="1">
      <alignment horizontal="center" vertical="center" textRotation="2"/>
    </xf>
    <xf numFmtId="0" fontId="8" fillId="7" borderId="11" xfId="0" applyFont="1" applyFill="1" applyBorder="1" applyAlignment="1">
      <alignment horizontal="center" vertical="center" textRotation="2"/>
    </xf>
    <xf numFmtId="0" fontId="5" fillId="13" borderId="39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textRotation="2"/>
    </xf>
    <xf numFmtId="0" fontId="8" fillId="7" borderId="16" xfId="0" applyFont="1" applyFill="1" applyBorder="1" applyAlignment="1">
      <alignment horizontal="center" vertical="center" textRotation="2"/>
    </xf>
    <xf numFmtId="0" fontId="16" fillId="7" borderId="16" xfId="0" applyFont="1" applyFill="1" applyBorder="1" applyAlignment="1">
      <alignment horizontal="center" vertical="center" textRotation="2"/>
    </xf>
    <xf numFmtId="0" fontId="8" fillId="7" borderId="17" xfId="0" applyFont="1" applyFill="1" applyBorder="1" applyAlignment="1">
      <alignment horizontal="center" vertical="center" textRotation="2"/>
    </xf>
    <xf numFmtId="0" fontId="5" fillId="13" borderId="18" xfId="0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vertical="center"/>
    </xf>
    <xf numFmtId="0" fontId="7" fillId="12" borderId="41" xfId="0" applyFont="1" applyFill="1" applyBorder="1" applyAlignment="1">
      <alignment horizontal="center" vertical="center"/>
    </xf>
    <xf numFmtId="3" fontId="7" fillId="10" borderId="15" xfId="0" applyNumberFormat="1" applyFont="1" applyFill="1" applyBorder="1" applyAlignment="1">
      <alignment horizontal="center" vertical="center"/>
    </xf>
    <xf numFmtId="3" fontId="7" fillId="12" borderId="3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>
      <selection sqref="A1:XFD1048576"/>
    </sheetView>
  </sheetViews>
  <sheetFormatPr baseColWidth="10" defaultColWidth="11.44140625" defaultRowHeight="13.8"/>
  <cols>
    <col min="1" max="1" width="21.5546875" style="3" customWidth="1"/>
    <col min="2" max="2" width="9.109375" style="3" customWidth="1"/>
    <col min="3" max="3" width="9.88671875" style="3" customWidth="1"/>
    <col min="4" max="4" width="8.109375" style="3" customWidth="1"/>
    <col min="5" max="5" width="8.44140625" style="3" customWidth="1"/>
    <col min="6" max="7" width="10" style="3" customWidth="1"/>
    <col min="8" max="8" width="9.109375" style="3" customWidth="1"/>
    <col min="9" max="9" width="9.44140625" style="3" customWidth="1"/>
    <col min="10" max="10" width="9.109375" style="3" customWidth="1"/>
    <col min="11" max="11" width="9.6640625" style="3" customWidth="1"/>
    <col min="12" max="12" width="10.77734375" style="3" customWidth="1"/>
    <col min="13" max="13" width="9" style="3" customWidth="1"/>
    <col min="14" max="15" width="4.88671875" style="3" customWidth="1"/>
    <col min="16" max="16" width="5.109375" style="3" customWidth="1"/>
    <col min="17" max="17" width="5.33203125" style="3" customWidth="1"/>
    <col min="18" max="18" width="5" style="3" customWidth="1"/>
    <col min="19" max="19" width="5.44140625" style="3" customWidth="1"/>
    <col min="20" max="20" width="4.33203125" style="3" customWidth="1"/>
    <col min="21" max="21" width="7.5546875" style="3" customWidth="1"/>
    <col min="22" max="22" width="5.5546875" style="3" customWidth="1"/>
    <col min="23" max="23" width="6.44140625" style="3" customWidth="1"/>
    <col min="24" max="24" width="5.5546875" style="3" customWidth="1"/>
    <col min="25" max="26" width="15" style="3" customWidth="1"/>
    <col min="27" max="27" width="2.5546875" style="3" customWidth="1"/>
    <col min="28" max="16384" width="11.44140625" style="3"/>
  </cols>
  <sheetData>
    <row r="1" spans="1:26" ht="27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W2" s="5"/>
      <c r="X2" s="5"/>
      <c r="Y2" s="5"/>
      <c r="Z2" s="5"/>
    </row>
    <row r="3" spans="1:26" ht="8.4" customHeight="1" thickBot="1">
      <c r="A3" s="6"/>
      <c r="B3" s="6"/>
      <c r="C3" s="6"/>
      <c r="D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W3" s="6"/>
      <c r="X3" s="5"/>
      <c r="Y3" s="5"/>
      <c r="Z3" s="5"/>
    </row>
    <row r="4" spans="1:26" ht="25.8" customHeight="1" thickBot="1">
      <c r="A4" s="7" t="s">
        <v>2</v>
      </c>
      <c r="B4" s="8" t="s">
        <v>3</v>
      </c>
      <c r="C4" s="9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T4" s="6"/>
      <c r="U4" s="5"/>
      <c r="V4" s="5"/>
      <c r="W4" s="5"/>
    </row>
    <row r="5" spans="1:26" ht="17.399999999999999" thickBot="1">
      <c r="A5" s="10" t="s">
        <v>5</v>
      </c>
      <c r="B5" s="11">
        <v>66.625</v>
      </c>
      <c r="C5" s="12">
        <f>SUM(B5:B5)</f>
        <v>66.625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T5" s="6"/>
      <c r="U5" s="5"/>
      <c r="V5" s="5"/>
      <c r="W5" s="5"/>
    </row>
    <row r="6" spans="1:26" ht="18" thickBot="1">
      <c r="A6" s="13" t="s">
        <v>6</v>
      </c>
      <c r="B6" s="14">
        <f>SUM(B5:B5)</f>
        <v>66.625</v>
      </c>
      <c r="C6" s="15">
        <f>SUM(C5:C5)</f>
        <v>66.625</v>
      </c>
      <c r="T6" s="5"/>
    </row>
    <row r="7" spans="1:26" ht="17.399999999999999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8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19" t="s">
        <v>8</v>
      </c>
      <c r="B9" s="20" t="s">
        <v>3</v>
      </c>
      <c r="C9" s="21" t="s">
        <v>9</v>
      </c>
      <c r="D9" s="21" t="s">
        <v>10</v>
      </c>
      <c r="E9" s="21" t="s">
        <v>11</v>
      </c>
      <c r="F9" s="21" t="s">
        <v>12</v>
      </c>
      <c r="G9" s="21" t="s">
        <v>13</v>
      </c>
      <c r="H9" s="21" t="s">
        <v>14</v>
      </c>
      <c r="I9" s="21" t="s">
        <v>15</v>
      </c>
      <c r="J9" s="22" t="s">
        <v>16</v>
      </c>
      <c r="K9" s="23" t="s">
        <v>17</v>
      </c>
      <c r="L9" s="24" t="s">
        <v>18</v>
      </c>
    </row>
    <row r="10" spans="1:26" ht="51.6" thickBot="1">
      <c r="A10" s="25"/>
      <c r="B10" s="26"/>
      <c r="C10" s="27"/>
      <c r="D10" s="27"/>
      <c r="E10" s="27"/>
      <c r="F10" s="27"/>
      <c r="G10" s="27"/>
      <c r="H10" s="27"/>
      <c r="I10" s="27"/>
      <c r="J10" s="28"/>
      <c r="K10" s="29" t="s">
        <v>19</v>
      </c>
      <c r="L10" s="30" t="s">
        <v>20</v>
      </c>
    </row>
    <row r="11" spans="1:26" ht="15.6">
      <c r="A11" s="31" t="s">
        <v>5</v>
      </c>
      <c r="B11" s="32">
        <v>4177.5529999999999</v>
      </c>
      <c r="C11" s="33"/>
      <c r="D11" s="34"/>
      <c r="E11" s="35"/>
      <c r="F11" s="36"/>
      <c r="G11" s="36">
        <v>3.9</v>
      </c>
      <c r="H11" s="36"/>
      <c r="I11" s="36"/>
      <c r="J11" s="37"/>
      <c r="K11" s="38">
        <f t="shared" ref="K11:K19" si="0">SUM(B11:J11)</f>
        <v>4181.4529999999995</v>
      </c>
      <c r="L11" s="39">
        <v>5003.4939999999997</v>
      </c>
    </row>
    <row r="12" spans="1:26" ht="15.6">
      <c r="A12" s="40" t="s">
        <v>21</v>
      </c>
      <c r="B12" s="41">
        <v>12.2</v>
      </c>
      <c r="C12" s="42"/>
      <c r="D12" s="42">
        <v>32.200000000000003</v>
      </c>
      <c r="E12" s="43">
        <v>20.5</v>
      </c>
      <c r="F12" s="42">
        <v>13.7</v>
      </c>
      <c r="G12" s="44"/>
      <c r="H12" s="44">
        <v>0.8</v>
      </c>
      <c r="I12" s="42">
        <v>1</v>
      </c>
      <c r="J12" s="45"/>
      <c r="K12" s="46">
        <f t="shared" si="0"/>
        <v>80.400000000000006</v>
      </c>
      <c r="L12" s="47">
        <v>81.260000000000005</v>
      </c>
    </row>
    <row r="13" spans="1:26" ht="15.6">
      <c r="A13" s="40" t="s">
        <v>22</v>
      </c>
      <c r="B13" s="41"/>
      <c r="C13" s="42">
        <v>42</v>
      </c>
      <c r="D13" s="42">
        <v>7.5490000000000004</v>
      </c>
      <c r="E13" s="43">
        <v>4.1139999999999999</v>
      </c>
      <c r="F13" s="42">
        <v>3.9670000000000001</v>
      </c>
      <c r="G13" s="44"/>
      <c r="H13" s="44">
        <v>1.62</v>
      </c>
      <c r="I13" s="42">
        <v>1.01</v>
      </c>
      <c r="J13" s="45"/>
      <c r="K13" s="46">
        <f t="shared" si="0"/>
        <v>60.259999999999991</v>
      </c>
      <c r="L13" s="47">
        <v>242.4325</v>
      </c>
    </row>
    <row r="14" spans="1:26" ht="15.6">
      <c r="A14" s="40" t="s">
        <v>23</v>
      </c>
      <c r="B14" s="48">
        <v>36.302999999999997</v>
      </c>
      <c r="C14" s="44"/>
      <c r="D14" s="42">
        <v>0.93300000000000005</v>
      </c>
      <c r="E14" s="49">
        <v>1.331</v>
      </c>
      <c r="F14" s="44">
        <v>0.80500000000000005</v>
      </c>
      <c r="G14" s="44"/>
      <c r="H14" s="44"/>
      <c r="I14" s="44"/>
      <c r="J14" s="50"/>
      <c r="K14" s="46">
        <f t="shared" si="0"/>
        <v>39.372</v>
      </c>
      <c r="L14" s="47">
        <v>4.2750000000000004</v>
      </c>
    </row>
    <row r="15" spans="1:26" ht="15.6">
      <c r="A15" s="40" t="s">
        <v>24</v>
      </c>
      <c r="B15" s="48">
        <v>46.554000000000002</v>
      </c>
      <c r="C15" s="44"/>
      <c r="D15" s="51"/>
      <c r="E15" s="43"/>
      <c r="F15" s="44"/>
      <c r="G15" s="44"/>
      <c r="H15" s="44"/>
      <c r="I15" s="44"/>
      <c r="J15" s="45"/>
      <c r="K15" s="46">
        <f>SUM(B15:J15)</f>
        <v>46.554000000000002</v>
      </c>
      <c r="L15" s="47">
        <v>69.491</v>
      </c>
    </row>
    <row r="16" spans="1:26" ht="18" customHeight="1">
      <c r="A16" s="40" t="s">
        <v>25</v>
      </c>
      <c r="B16" s="48">
        <v>19.808</v>
      </c>
      <c r="C16" s="44"/>
      <c r="D16" s="52">
        <v>0.13500000000000001</v>
      </c>
      <c r="E16" s="43">
        <v>0.61499999999999999</v>
      </c>
      <c r="F16" s="44">
        <v>0.05</v>
      </c>
      <c r="G16" s="44"/>
      <c r="H16" s="44"/>
      <c r="I16" s="44"/>
      <c r="J16" s="45"/>
      <c r="K16" s="46">
        <f t="shared" si="0"/>
        <v>20.608000000000001</v>
      </c>
      <c r="L16" s="47">
        <v>6.14</v>
      </c>
    </row>
    <row r="17" spans="1:28" ht="18" customHeight="1">
      <c r="A17" s="53" t="s">
        <v>26</v>
      </c>
      <c r="B17" s="48">
        <v>2.7</v>
      </c>
      <c r="C17" s="44"/>
      <c r="D17" s="51"/>
      <c r="E17" s="43"/>
      <c r="F17" s="44"/>
      <c r="G17" s="44"/>
      <c r="H17" s="44"/>
      <c r="I17" s="44"/>
      <c r="J17" s="50"/>
      <c r="K17" s="54">
        <f>SUM(B17:J17)</f>
        <v>2.7</v>
      </c>
      <c r="L17" s="47">
        <v>5.3979999999999997</v>
      </c>
    </row>
    <row r="18" spans="1:28" ht="18" customHeight="1">
      <c r="A18" s="40" t="s">
        <v>27</v>
      </c>
      <c r="B18" s="48">
        <v>0.79900000000000004</v>
      </c>
      <c r="C18" s="44"/>
      <c r="D18" s="51">
        <v>0.02</v>
      </c>
      <c r="E18" s="43"/>
      <c r="F18" s="44"/>
      <c r="G18" s="44"/>
      <c r="H18" s="44"/>
      <c r="I18" s="44"/>
      <c r="J18" s="45"/>
      <c r="K18" s="46">
        <f t="shared" si="0"/>
        <v>0.81900000000000006</v>
      </c>
      <c r="L18" s="47">
        <v>6.05</v>
      </c>
    </row>
    <row r="19" spans="1:28" ht="18" customHeight="1">
      <c r="A19" s="40" t="s">
        <v>28</v>
      </c>
      <c r="B19" s="48"/>
      <c r="C19" s="44"/>
      <c r="D19" s="51"/>
      <c r="E19" s="43"/>
      <c r="F19" s="44">
        <v>0.42</v>
      </c>
      <c r="G19" s="44"/>
      <c r="H19" s="44"/>
      <c r="I19" s="44">
        <v>0.27</v>
      </c>
      <c r="J19" s="50"/>
      <c r="K19" s="46">
        <f t="shared" si="0"/>
        <v>0.69</v>
      </c>
      <c r="L19" s="55">
        <v>5.0890000000000004</v>
      </c>
    </row>
    <row r="20" spans="1:28" ht="18" customHeight="1">
      <c r="A20" s="56" t="s">
        <v>29</v>
      </c>
      <c r="B20" s="48"/>
      <c r="C20" s="44"/>
      <c r="D20" s="44">
        <v>0.22450000000000001</v>
      </c>
      <c r="E20" s="43"/>
      <c r="F20" s="44">
        <v>0.495</v>
      </c>
      <c r="G20" s="44"/>
      <c r="H20" s="44"/>
      <c r="I20" s="44"/>
      <c r="J20" s="50"/>
      <c r="K20" s="46">
        <f>SUM(B20:J20)</f>
        <v>0.71950000000000003</v>
      </c>
      <c r="L20" s="55">
        <v>0.1</v>
      </c>
    </row>
    <row r="21" spans="1:28" ht="18" customHeight="1">
      <c r="A21" s="31" t="s">
        <v>30</v>
      </c>
      <c r="B21" s="57"/>
      <c r="C21" s="58"/>
      <c r="D21" s="58"/>
      <c r="E21" s="59"/>
      <c r="F21" s="58">
        <v>0.05</v>
      </c>
      <c r="G21" s="58"/>
      <c r="H21" s="58"/>
      <c r="I21" s="58"/>
      <c r="J21" s="60"/>
      <c r="K21" s="54">
        <f>SUM(B21:J21)</f>
        <v>0.05</v>
      </c>
      <c r="L21" s="47"/>
    </row>
    <row r="22" spans="1:28" ht="18" customHeight="1" thickBot="1">
      <c r="A22" s="40" t="s">
        <v>31</v>
      </c>
      <c r="B22" s="61"/>
      <c r="C22" s="62"/>
      <c r="D22" s="63"/>
      <c r="E22" s="64"/>
      <c r="F22" s="62"/>
      <c r="G22" s="62"/>
      <c r="H22" s="62"/>
      <c r="I22" s="62"/>
      <c r="J22" s="65"/>
      <c r="K22" s="54" t="s">
        <v>32</v>
      </c>
      <c r="L22" s="47">
        <v>3.911</v>
      </c>
    </row>
    <row r="23" spans="1:28" ht="19.05" customHeight="1" thickBot="1">
      <c r="A23" s="66" t="s">
        <v>33</v>
      </c>
      <c r="B23" s="67">
        <f>SUM(B11:B22)</f>
        <v>4295.9169999999995</v>
      </c>
      <c r="C23" s="68">
        <f>SUM(C11:C19)</f>
        <v>42</v>
      </c>
      <c r="D23" s="68">
        <f>SUM(D11:D22)</f>
        <v>41.061500000000002</v>
      </c>
      <c r="E23" s="68">
        <f>SUM(E11:E19)</f>
        <v>26.56</v>
      </c>
      <c r="F23" s="68">
        <f>SUM(F11:F22)</f>
        <v>19.487000000000002</v>
      </c>
      <c r="G23" s="68">
        <f>SUM(G11:G19)</f>
        <v>3.9</v>
      </c>
      <c r="H23" s="68">
        <f>SUM(H11:H19)</f>
        <v>2.42</v>
      </c>
      <c r="I23" s="68">
        <f>SUM(I11:I19)</f>
        <v>2.2799999999999998</v>
      </c>
      <c r="J23" s="69" t="s">
        <v>32</v>
      </c>
      <c r="K23" s="70">
        <f>SUM(K11:K22)</f>
        <v>4433.6255000000001</v>
      </c>
      <c r="L23" s="71">
        <f>SUM(L11:L22)</f>
        <v>5427.6405000000004</v>
      </c>
    </row>
    <row r="24" spans="1:28" ht="19.05" customHeight="1" thickBot="1">
      <c r="A24" s="72" t="s">
        <v>34</v>
      </c>
      <c r="B24" s="73">
        <v>4935.99</v>
      </c>
      <c r="C24" s="74">
        <v>387</v>
      </c>
      <c r="D24" s="74">
        <v>28.83</v>
      </c>
      <c r="E24" s="74">
        <v>67.27</v>
      </c>
      <c r="F24" s="75">
        <v>1.1100000000000001</v>
      </c>
      <c r="G24" s="75">
        <v>5.4</v>
      </c>
      <c r="H24" s="75" t="s">
        <v>32</v>
      </c>
      <c r="I24" s="75" t="s">
        <v>32</v>
      </c>
      <c r="J24" s="76">
        <v>2.0299999999999998</v>
      </c>
      <c r="K24" s="77"/>
      <c r="L24" s="78"/>
    </row>
    <row r="25" spans="1:28" ht="10.8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5"/>
    </row>
    <row r="26" spans="1:28" ht="13.2" customHeight="1">
      <c r="A26" s="79" t="s">
        <v>35</v>
      </c>
      <c r="B26" s="80" t="s">
        <v>3</v>
      </c>
      <c r="C26" s="81" t="s">
        <v>9</v>
      </c>
      <c r="D26" s="81" t="s">
        <v>10</v>
      </c>
      <c r="E26" s="81" t="s">
        <v>11</v>
      </c>
      <c r="F26" s="81" t="s">
        <v>36</v>
      </c>
      <c r="G26" s="81" t="s">
        <v>13</v>
      </c>
      <c r="H26" s="81" t="s">
        <v>14</v>
      </c>
      <c r="I26" s="82" t="s">
        <v>15</v>
      </c>
      <c r="J26" s="83" t="s">
        <v>16</v>
      </c>
      <c r="K26" s="84" t="s">
        <v>37</v>
      </c>
    </row>
    <row r="27" spans="1:28" ht="10.8" customHeight="1" thickBot="1">
      <c r="A27" s="85"/>
      <c r="B27" s="86"/>
      <c r="C27" s="87"/>
      <c r="D27" s="87"/>
      <c r="E27" s="87"/>
      <c r="F27" s="87"/>
      <c r="G27" s="87"/>
      <c r="H27" s="87"/>
      <c r="I27" s="88"/>
      <c r="J27" s="89"/>
      <c r="K27" s="90"/>
    </row>
    <row r="28" spans="1:28" ht="19.8" customHeight="1" thickBot="1">
      <c r="A28" s="91" t="s">
        <v>38</v>
      </c>
      <c r="B28" s="92">
        <v>15925.4</v>
      </c>
      <c r="C28" s="93">
        <v>100</v>
      </c>
      <c r="D28" s="94">
        <v>430.3</v>
      </c>
      <c r="E28" s="94">
        <v>309.5</v>
      </c>
      <c r="F28" s="94">
        <v>206.4</v>
      </c>
      <c r="G28" s="94">
        <v>14.5</v>
      </c>
      <c r="H28" s="94">
        <v>36.700000000000003</v>
      </c>
      <c r="I28" s="94">
        <v>19.5</v>
      </c>
      <c r="J28" s="95" t="s">
        <v>32</v>
      </c>
      <c r="K28" s="96">
        <f>SUM(B28:J28)</f>
        <v>17042.300000000003</v>
      </c>
    </row>
    <row r="29" spans="1:28" ht="19.8" customHeight="1" thickBot="1">
      <c r="A29" s="97" t="s">
        <v>39</v>
      </c>
      <c r="B29" s="98">
        <v>16009.7</v>
      </c>
      <c r="C29" s="74">
        <v>1161</v>
      </c>
      <c r="D29" s="74">
        <v>309.8</v>
      </c>
      <c r="E29" s="74">
        <v>763.1</v>
      </c>
      <c r="F29" s="74">
        <v>12.7</v>
      </c>
      <c r="G29" s="74">
        <v>19.399999999999999</v>
      </c>
      <c r="H29" s="74" t="s">
        <v>32</v>
      </c>
      <c r="I29" s="74" t="s">
        <v>32</v>
      </c>
      <c r="J29" s="76">
        <v>29.8</v>
      </c>
      <c r="K29" s="99">
        <f>SUM(B29:J29)</f>
        <v>18305.5</v>
      </c>
    </row>
  </sheetData>
  <mergeCells count="25">
    <mergeCell ref="G26:G27"/>
    <mergeCell ref="H26:H27"/>
    <mergeCell ref="I26:I27"/>
    <mergeCell ref="J26:J27"/>
    <mergeCell ref="K26:K27"/>
    <mergeCell ref="H9:H10"/>
    <mergeCell ref="I9:I10"/>
    <mergeCell ref="J9:J10"/>
    <mergeCell ref="K24:L24"/>
    <mergeCell ref="A26:A27"/>
    <mergeCell ref="B26:B27"/>
    <mergeCell ref="C26:C27"/>
    <mergeCell ref="D26:D27"/>
    <mergeCell ref="E26:E27"/>
    <mergeCell ref="F26:F27"/>
    <mergeCell ref="A1:O1"/>
    <mergeCell ref="A2:P2"/>
    <mergeCell ref="A7:O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2024-02-23T08:13:05Z</dcterms:created>
  <dcterms:modified xsi:type="dcterms:W3CDTF">2024-02-23T08:13:26Z</dcterms:modified>
</cp:coreProperties>
</file>