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 tabRatio="764"/>
  </bookViews>
  <sheets>
    <sheet name="X°2018 (MD)" sheetId="4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2" i="4" l="1"/>
  <c r="E2" i="4"/>
  <c r="F2" i="4"/>
  <c r="G2" i="4"/>
  <c r="H2" i="4"/>
  <c r="I2" i="4"/>
  <c r="J2" i="4"/>
  <c r="K2" i="4"/>
  <c r="L2" i="4"/>
  <c r="D3" i="4"/>
  <c r="E3" i="4"/>
  <c r="F3" i="4"/>
  <c r="G3" i="4"/>
  <c r="H3" i="4"/>
  <c r="I3" i="4"/>
  <c r="J3" i="4"/>
  <c r="K3" i="4"/>
  <c r="L3" i="4"/>
  <c r="D4" i="4"/>
  <c r="E4" i="4"/>
  <c r="F4" i="4"/>
  <c r="G4" i="4"/>
  <c r="H4" i="4"/>
  <c r="I4" i="4"/>
  <c r="J4" i="4"/>
  <c r="K4" i="4"/>
  <c r="L4" i="4"/>
  <c r="D5" i="4"/>
  <c r="E5" i="4"/>
  <c r="F5" i="4"/>
  <c r="G5" i="4"/>
  <c r="H5" i="4"/>
  <c r="I5" i="4"/>
  <c r="J5" i="4"/>
  <c r="K5" i="4"/>
  <c r="L5" i="4"/>
  <c r="D6" i="4"/>
  <c r="E6" i="4"/>
  <c r="F6" i="4"/>
  <c r="G6" i="4"/>
  <c r="H6" i="4"/>
  <c r="I6" i="4"/>
  <c r="J6" i="4"/>
  <c r="K6" i="4"/>
  <c r="L6" i="4"/>
  <c r="C3" i="4"/>
  <c r="C4" i="4"/>
  <c r="C5" i="4"/>
  <c r="C6" i="4"/>
  <c r="C2" i="4"/>
  <c r="B3" i="4"/>
  <c r="B4" i="4"/>
  <c r="B5" i="4"/>
  <c r="B6" i="4"/>
  <c r="B2" i="4"/>
</calcChain>
</file>

<file path=xl/sharedStrings.xml><?xml version="1.0" encoding="utf-8"?>
<sst xmlns="http://schemas.openxmlformats.org/spreadsheetml/2006/main" count="24" uniqueCount="24">
  <si>
    <t>Poissons</t>
  </si>
  <si>
    <t>Dattes</t>
  </si>
  <si>
    <t>Agrumes</t>
  </si>
  <si>
    <t>Tomates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</si>
  <si>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</si>
  <si>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</si>
  <si>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</si>
  <si>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</si>
  <si>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</si>
  <si>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</si>
  <si>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</si>
  <si>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</si>
  <si>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</si>
  <si>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Novembre</t>
  </si>
  <si>
    <t>Octobre</t>
  </si>
  <si>
    <t>Mois</t>
  </si>
  <si>
    <t>Huile-d-olive</t>
  </si>
  <si>
    <t>Decembre</t>
  </si>
  <si>
    <t>Sucres et sucrerie</t>
  </si>
  <si>
    <t>Autres huiles et dérivés</t>
  </si>
  <si>
    <t>Pates alimentaires</t>
  </si>
  <si>
    <t>Lait, beurre, fromages, œufs et miel</t>
  </si>
  <si>
    <t>Préparation alimentaires</t>
  </si>
  <si>
    <t>Poivre et piments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</si>
</sst>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0" fillId="0" borderId="0" xfId="0" applyNumberFormat="1"/>
    <xf numFmtId="0" fontId="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open%20data_commerce%20ext%20(mensuelle)%20-%20Cum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 (MD) Cumul"/>
      <sheetName val="X°2018 (1000T) Cumul"/>
      <sheetName val="X°2018 (MD) Cumul"/>
      <sheetName val="M°2018 (1000T) Cumul"/>
      <sheetName val="M°2018 (MD) Cumul"/>
    </sheetNames>
    <sheetDataSet>
      <sheetData sheetId="0">
        <row r="2">
          <cell r="B2">
            <v>481.9</v>
          </cell>
        </row>
      </sheetData>
      <sheetData sheetId="1">
        <row r="2">
          <cell r="B2">
            <v>23.3</v>
          </cell>
        </row>
      </sheetData>
      <sheetData sheetId="2">
        <row r="2">
          <cell r="B2">
            <v>236.2</v>
          </cell>
          <cell r="C2">
            <v>544.79999999999995</v>
          </cell>
          <cell r="D2">
            <v>776.9</v>
          </cell>
          <cell r="E2">
            <v>1015.7</v>
          </cell>
          <cell r="F2">
            <v>1216.2</v>
          </cell>
          <cell r="G2">
            <v>1351.6</v>
          </cell>
          <cell r="H2">
            <v>1471.7</v>
          </cell>
          <cell r="I2">
            <v>1590.3</v>
          </cell>
          <cell r="J2">
            <v>1691.8</v>
          </cell>
          <cell r="K2">
            <v>1815</v>
          </cell>
          <cell r="L2">
            <v>1953.5</v>
          </cell>
        </row>
        <row r="3">
          <cell r="B3">
            <v>24.8</v>
          </cell>
          <cell r="C3">
            <v>54.5</v>
          </cell>
          <cell r="D3">
            <v>88.1</v>
          </cell>
          <cell r="E3">
            <v>117.3</v>
          </cell>
          <cell r="F3">
            <v>153.80000000000001</v>
          </cell>
          <cell r="G3">
            <v>183.4</v>
          </cell>
          <cell r="H3">
            <v>284.2</v>
          </cell>
          <cell r="I3">
            <v>316.5</v>
          </cell>
          <cell r="J3">
            <v>342.5</v>
          </cell>
          <cell r="K3">
            <v>378.3</v>
          </cell>
          <cell r="L3">
            <v>423.7</v>
          </cell>
        </row>
        <row r="4">
          <cell r="B4">
            <v>84.6</v>
          </cell>
          <cell r="C4">
            <v>169.4</v>
          </cell>
          <cell r="D4">
            <v>263.8</v>
          </cell>
          <cell r="E4">
            <v>369.9</v>
          </cell>
          <cell r="F4">
            <v>438.8</v>
          </cell>
          <cell r="G4">
            <v>467.8</v>
          </cell>
          <cell r="H4">
            <v>496.4</v>
          </cell>
          <cell r="I4">
            <v>518</v>
          </cell>
          <cell r="J4">
            <v>542.70000000000005</v>
          </cell>
          <cell r="K4">
            <v>582.5</v>
          </cell>
          <cell r="L4">
            <v>657.3</v>
          </cell>
        </row>
        <row r="5">
          <cell r="B5">
            <v>4.5999999999999996</v>
          </cell>
          <cell r="C5">
            <v>9</v>
          </cell>
          <cell r="D5">
            <v>14.7</v>
          </cell>
          <cell r="E5">
            <v>17.399999999999999</v>
          </cell>
          <cell r="F5">
            <v>19.3</v>
          </cell>
          <cell r="G5">
            <v>20</v>
          </cell>
          <cell r="H5">
            <v>20.6</v>
          </cell>
          <cell r="I5">
            <v>20.7</v>
          </cell>
          <cell r="J5">
            <v>20.8</v>
          </cell>
          <cell r="K5">
            <v>21.1</v>
          </cell>
          <cell r="L5">
            <v>22</v>
          </cell>
        </row>
        <row r="6">
          <cell r="B6">
            <v>15.7</v>
          </cell>
          <cell r="C6">
            <v>21.054055000000002</v>
          </cell>
          <cell r="D6">
            <v>34.032124000000003</v>
          </cell>
          <cell r="E6">
            <v>48.276640999999998</v>
          </cell>
          <cell r="F6">
            <v>61.264924999999998</v>
          </cell>
          <cell r="G6">
            <v>67.230147000000002</v>
          </cell>
          <cell r="H6">
            <v>68.510052999999999</v>
          </cell>
          <cell r="I6">
            <v>68.991225</v>
          </cell>
          <cell r="J6">
            <v>69.681977000000003</v>
          </cell>
          <cell r="K6">
            <v>70.583505000000002</v>
          </cell>
          <cell r="L6">
            <v>72.224030999999997</v>
          </cell>
        </row>
      </sheetData>
      <sheetData sheetId="3">
        <row r="2">
          <cell r="B2">
            <v>94.4</v>
          </cell>
        </row>
      </sheetData>
      <sheetData sheetId="4">
        <row r="2">
          <cell r="B2">
            <v>66.400000000000006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O12" sqref="O12"/>
    </sheetView>
  </sheetViews>
  <sheetFormatPr baseColWidth="10" defaultColWidth="9.109375" defaultRowHeight="14.4" x14ac:dyDescent="0.3"/>
  <cols>
    <col min="1" max="1" width="12.6640625" style="3" customWidth="1"/>
    <col min="2" max="2" width="11.6640625" style="7" customWidth="1"/>
    <col min="3" max="13" width="11.6640625" customWidth="1"/>
  </cols>
  <sheetData>
    <row r="1" spans="1:14" s="5" customFormat="1" x14ac:dyDescent="0.3">
      <c r="A1" s="4" t="s">
        <v>15</v>
      </c>
      <c r="B1" s="6" t="s">
        <v>4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14</v>
      </c>
      <c r="L1" s="5" t="s">
        <v>13</v>
      </c>
      <c r="M1" s="5" t="s">
        <v>17</v>
      </c>
    </row>
    <row r="2" spans="1:14" x14ac:dyDescent="0.3">
      <c r="A2" s="1" t="s">
        <v>16</v>
      </c>
      <c r="B2" s="8">
        <f>'[1]X°2018 (MD) Cumul'!B2</f>
        <v>236.2</v>
      </c>
      <c r="C2" s="9">
        <f>'[1]X°2018 (MD) Cumul'!C2-'[1]X°2018 (MD) Cumul'!B2</f>
        <v>308.59999999999997</v>
      </c>
      <c r="D2" s="9">
        <f>'[1]X°2018 (MD) Cumul'!D2-'[1]X°2018 (MD) Cumul'!C2</f>
        <v>232.10000000000002</v>
      </c>
      <c r="E2" s="9">
        <f>'[1]X°2018 (MD) Cumul'!E2-'[1]X°2018 (MD) Cumul'!D2</f>
        <v>238.80000000000007</v>
      </c>
      <c r="F2" s="9">
        <f>'[1]X°2018 (MD) Cumul'!F2-'[1]X°2018 (MD) Cumul'!E2</f>
        <v>200.5</v>
      </c>
      <c r="G2" s="9">
        <f>'[1]X°2018 (MD) Cumul'!G2-'[1]X°2018 (MD) Cumul'!F2</f>
        <v>135.39999999999986</v>
      </c>
      <c r="H2" s="9">
        <f>'[1]X°2018 (MD) Cumul'!H2-'[1]X°2018 (MD) Cumul'!G2</f>
        <v>120.10000000000014</v>
      </c>
      <c r="I2" s="9">
        <f>'[1]X°2018 (MD) Cumul'!I2-'[1]X°2018 (MD) Cumul'!H2</f>
        <v>118.59999999999991</v>
      </c>
      <c r="J2" s="9">
        <f>'[1]X°2018 (MD) Cumul'!J2-'[1]X°2018 (MD) Cumul'!I2</f>
        <v>101.5</v>
      </c>
      <c r="K2" s="9">
        <f>'[1]X°2018 (MD) Cumul'!K2-'[1]X°2018 (MD) Cumul'!J2</f>
        <v>123.20000000000005</v>
      </c>
      <c r="L2" s="9">
        <f>'[1]X°2018 (MD) Cumul'!L2-'[1]X°2018 (MD) Cumul'!K2</f>
        <v>138.5</v>
      </c>
      <c r="M2">
        <v>171.5</v>
      </c>
      <c r="N2" s="9"/>
    </row>
    <row r="3" spans="1:14" x14ac:dyDescent="0.3">
      <c r="A3" s="1" t="s">
        <v>0</v>
      </c>
      <c r="B3" s="8">
        <f>'[1]X°2018 (MD) Cumul'!B3</f>
        <v>24.8</v>
      </c>
      <c r="C3" s="9">
        <f>'[1]X°2018 (MD) Cumul'!C3-'[1]X°2018 (MD) Cumul'!B3</f>
        <v>29.7</v>
      </c>
      <c r="D3" s="9">
        <f>'[1]X°2018 (MD) Cumul'!D3-'[1]X°2018 (MD) Cumul'!C3</f>
        <v>33.599999999999994</v>
      </c>
      <c r="E3" s="9">
        <f>'[1]X°2018 (MD) Cumul'!E3-'[1]X°2018 (MD) Cumul'!D3</f>
        <v>29.200000000000003</v>
      </c>
      <c r="F3" s="9">
        <f>'[1]X°2018 (MD) Cumul'!F3-'[1]X°2018 (MD) Cumul'!E3</f>
        <v>36.500000000000014</v>
      </c>
      <c r="G3" s="9">
        <f>'[1]X°2018 (MD) Cumul'!G3-'[1]X°2018 (MD) Cumul'!F3</f>
        <v>29.599999999999994</v>
      </c>
      <c r="H3" s="9">
        <f>'[1]X°2018 (MD) Cumul'!H3-'[1]X°2018 (MD) Cumul'!G3</f>
        <v>100.79999999999998</v>
      </c>
      <c r="I3" s="9">
        <f>'[1]X°2018 (MD) Cumul'!I3-'[1]X°2018 (MD) Cumul'!H3</f>
        <v>32.300000000000011</v>
      </c>
      <c r="J3" s="9">
        <f>'[1]X°2018 (MD) Cumul'!J3-'[1]X°2018 (MD) Cumul'!I3</f>
        <v>26</v>
      </c>
      <c r="K3" s="9">
        <f>'[1]X°2018 (MD) Cumul'!K3-'[1]X°2018 (MD) Cumul'!J3</f>
        <v>35.800000000000011</v>
      </c>
      <c r="L3" s="9">
        <f>'[1]X°2018 (MD) Cumul'!L3-'[1]X°2018 (MD) Cumul'!K3</f>
        <v>45.399999999999977</v>
      </c>
      <c r="M3">
        <v>40</v>
      </c>
      <c r="N3" s="9"/>
    </row>
    <row r="4" spans="1:14" x14ac:dyDescent="0.3">
      <c r="A4" s="1" t="s">
        <v>1</v>
      </c>
      <c r="B4" s="8">
        <f>'[1]X°2018 (MD) Cumul'!B4</f>
        <v>84.6</v>
      </c>
      <c r="C4" s="9">
        <f>'[1]X°2018 (MD) Cumul'!C4-'[1]X°2018 (MD) Cumul'!B4</f>
        <v>84.800000000000011</v>
      </c>
      <c r="D4" s="9">
        <f>'[1]X°2018 (MD) Cumul'!D4-'[1]X°2018 (MD) Cumul'!C4</f>
        <v>94.4</v>
      </c>
      <c r="E4" s="9">
        <f>'[1]X°2018 (MD) Cumul'!E4-'[1]X°2018 (MD) Cumul'!D4</f>
        <v>106.09999999999997</v>
      </c>
      <c r="F4" s="9">
        <f>'[1]X°2018 (MD) Cumul'!F4-'[1]X°2018 (MD) Cumul'!E4</f>
        <v>68.900000000000034</v>
      </c>
      <c r="G4" s="9">
        <f>'[1]X°2018 (MD) Cumul'!G4-'[1]X°2018 (MD) Cumul'!F4</f>
        <v>29</v>
      </c>
      <c r="H4" s="9">
        <f>'[1]X°2018 (MD) Cumul'!H4-'[1]X°2018 (MD) Cumul'!G4</f>
        <v>28.599999999999966</v>
      </c>
      <c r="I4" s="9">
        <f>'[1]X°2018 (MD) Cumul'!I4-'[1]X°2018 (MD) Cumul'!H4</f>
        <v>21.600000000000023</v>
      </c>
      <c r="J4" s="9">
        <f>'[1]X°2018 (MD) Cumul'!J4-'[1]X°2018 (MD) Cumul'!I4</f>
        <v>24.700000000000045</v>
      </c>
      <c r="K4" s="9">
        <f>'[1]X°2018 (MD) Cumul'!K4-'[1]X°2018 (MD) Cumul'!J4</f>
        <v>39.799999999999955</v>
      </c>
      <c r="L4" s="9">
        <f>'[1]X°2018 (MD) Cumul'!L4-'[1]X°2018 (MD) Cumul'!K4</f>
        <v>74.799999999999955</v>
      </c>
      <c r="M4">
        <v>86.800000000000068</v>
      </c>
      <c r="N4" s="9"/>
    </row>
    <row r="5" spans="1:14" x14ac:dyDescent="0.3">
      <c r="A5" s="1" t="s">
        <v>2</v>
      </c>
      <c r="B5" s="8">
        <f>'[1]X°2018 (MD) Cumul'!B5</f>
        <v>4.5999999999999996</v>
      </c>
      <c r="C5" s="9">
        <f>'[1]X°2018 (MD) Cumul'!C5-'[1]X°2018 (MD) Cumul'!B5</f>
        <v>4.4000000000000004</v>
      </c>
      <c r="D5" s="9">
        <f>'[1]X°2018 (MD) Cumul'!D5-'[1]X°2018 (MD) Cumul'!C5</f>
        <v>5.6999999999999993</v>
      </c>
      <c r="E5" s="9">
        <f>'[1]X°2018 (MD) Cumul'!E5-'[1]X°2018 (MD) Cumul'!D5</f>
        <v>2.6999999999999993</v>
      </c>
      <c r="F5" s="9">
        <f>'[1]X°2018 (MD) Cumul'!F5-'[1]X°2018 (MD) Cumul'!E5</f>
        <v>1.9000000000000021</v>
      </c>
      <c r="G5" s="9">
        <f>'[1]X°2018 (MD) Cumul'!G5-'[1]X°2018 (MD) Cumul'!F5</f>
        <v>0.69999999999999929</v>
      </c>
      <c r="H5" s="9">
        <f>'[1]X°2018 (MD) Cumul'!H5-'[1]X°2018 (MD) Cumul'!G5</f>
        <v>0.60000000000000142</v>
      </c>
      <c r="I5" s="9">
        <f>'[1]X°2018 (MD) Cumul'!I5-'[1]X°2018 (MD) Cumul'!H5</f>
        <v>9.9999999999997868E-2</v>
      </c>
      <c r="J5" s="9">
        <f>'[1]X°2018 (MD) Cumul'!J5-'[1]X°2018 (MD) Cumul'!I5</f>
        <v>0.10000000000000142</v>
      </c>
      <c r="K5" s="9">
        <f>'[1]X°2018 (MD) Cumul'!K5-'[1]X°2018 (MD) Cumul'!J5</f>
        <v>0.30000000000000071</v>
      </c>
      <c r="L5" s="9">
        <f>'[1]X°2018 (MD) Cumul'!L5-'[1]X°2018 (MD) Cumul'!K5</f>
        <v>0.89999999999999858</v>
      </c>
      <c r="M5">
        <v>0.60000000000000142</v>
      </c>
      <c r="N5" s="9"/>
    </row>
    <row r="6" spans="1:14" x14ac:dyDescent="0.3">
      <c r="A6" s="2" t="s">
        <v>3</v>
      </c>
      <c r="B6" s="8">
        <f>'[1]X°2018 (MD) Cumul'!B6</f>
        <v>15.7</v>
      </c>
      <c r="C6" s="9">
        <f>'[1]X°2018 (MD) Cumul'!C6-'[1]X°2018 (MD) Cumul'!B6</f>
        <v>5.3540550000000025</v>
      </c>
      <c r="D6" s="9">
        <f>'[1]X°2018 (MD) Cumul'!D6-'[1]X°2018 (MD) Cumul'!C6</f>
        <v>12.978069000000001</v>
      </c>
      <c r="E6" s="9">
        <f>'[1]X°2018 (MD) Cumul'!E6-'[1]X°2018 (MD) Cumul'!D6</f>
        <v>14.244516999999995</v>
      </c>
      <c r="F6" s="9">
        <f>'[1]X°2018 (MD) Cumul'!F6-'[1]X°2018 (MD) Cumul'!E6</f>
        <v>12.988284</v>
      </c>
      <c r="G6" s="9">
        <f>'[1]X°2018 (MD) Cumul'!G6-'[1]X°2018 (MD) Cumul'!F6</f>
        <v>5.9652220000000042</v>
      </c>
      <c r="H6" s="9">
        <f>'[1]X°2018 (MD) Cumul'!H6-'[1]X°2018 (MD) Cumul'!G6</f>
        <v>1.2799059999999969</v>
      </c>
      <c r="I6" s="9">
        <f>'[1]X°2018 (MD) Cumul'!I6-'[1]X°2018 (MD) Cumul'!H6</f>
        <v>0.48117200000000082</v>
      </c>
      <c r="J6" s="9">
        <f>'[1]X°2018 (MD) Cumul'!J6-'[1]X°2018 (MD) Cumul'!I6</f>
        <v>0.69075200000000336</v>
      </c>
      <c r="K6" s="9">
        <f>'[1]X°2018 (MD) Cumul'!K6-'[1]X°2018 (MD) Cumul'!J6</f>
        <v>0.901527999999999</v>
      </c>
      <c r="L6" s="9">
        <f>'[1]X°2018 (MD) Cumul'!L6-'[1]X°2018 (MD) Cumul'!K6</f>
        <v>1.6405259999999942</v>
      </c>
      <c r="M6" s="9">
        <v>6.1669449999999983</v>
      </c>
      <c r="N6" s="9"/>
    </row>
    <row r="7" spans="1:14" ht="28.8" x14ac:dyDescent="0.3">
      <c r="A7" s="10" t="s">
        <v>18</v>
      </c>
      <c r="M7" s="9">
        <v>352.87437999999997</v>
      </c>
    </row>
    <row r="8" spans="1:14" ht="28.8" x14ac:dyDescent="0.3">
      <c r="A8" s="10" t="s">
        <v>19</v>
      </c>
      <c r="M8" s="9">
        <v>275.3251479999999</v>
      </c>
    </row>
    <row r="9" spans="1:14" ht="28.8" x14ac:dyDescent="0.3">
      <c r="A9" s="10" t="s">
        <v>20</v>
      </c>
      <c r="M9" s="9">
        <v>135.89463900000001</v>
      </c>
    </row>
    <row r="10" spans="1:14" ht="43.2" x14ac:dyDescent="0.3">
      <c r="A10" s="10" t="s">
        <v>21</v>
      </c>
      <c r="M10" s="9">
        <v>89.852457999999999</v>
      </c>
    </row>
    <row r="11" spans="1:14" ht="28.8" x14ac:dyDescent="0.3">
      <c r="A11" s="10" t="s">
        <v>22</v>
      </c>
      <c r="M11" s="9">
        <v>120.799976</v>
      </c>
    </row>
    <row r="12" spans="1:14" ht="28.8" x14ac:dyDescent="0.3">
      <c r="A12" s="10" t="s">
        <v>23</v>
      </c>
      <c r="M12" s="9">
        <v>70.413307000000003</v>
      </c>
    </row>
    <row r="13" spans="1:14" x14ac:dyDescent="0.3">
      <c r="A13" s="10"/>
      <c r="M13" s="9"/>
    </row>
  </sheetData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X°2018 (MD)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2020-01-13T09:59:14Z</dcterms:modified>
</cp:coreProperties>
</file>